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D56"/>
  <c r="K56"/>
  <c r="I56"/>
  <c r="G56"/>
  <c r="E56"/>
  <c r="C56"/>
  <c r="F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<sst xmlns="http://schemas.openxmlformats.org/spreadsheetml/2006/main" count="154" uniqueCount="128">
  <si>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</si>
  <si>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</si>
  <si>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</si>
  <si>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</si>
  <si>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</si>
  <si>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</si>
  <si>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</si>
  <si>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</si>
  <si>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</si>
  <si>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</si>
  <si>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</si>
  <si>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</si>
  <si>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</si>
  <si>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</si>
  <si>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</si>
  <si>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</si>
  <si>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</si>
  <si>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</si>
  <si>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</si>
  <si>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</si>
  <si>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</si>
  <si>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</si>
  <si>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</si>
  <si>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</si>
  <si>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</si>
  <si>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</si>
  <si>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</si>
  <si>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</si>
  <si>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</si>
  <si>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</si>
  <si>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</si>
  <si>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</si>
  <si>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</si>
  <si>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</si>
  <si>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</si>
  <si>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</si>
  <si>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</si>
  <si>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</si>
  <si>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</si>
  <si>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</si>
  <si>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</si>
  <si>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</si>
  <si>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</si>
  <si>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</si>
  <si>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</si>
  <si>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</si>
  <si>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</si>
  <si>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</si>
  <si>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</si>
  <si>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</si>
  <si>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</si>
  <si>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</si>
  <si>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</si>
  <si>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</si>
  <si>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</si>
  <si>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</si>
  <si>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</si>
  <si>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</si>
  <si>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</si>
  <si>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</si>
  <si>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</si>
  <si>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</si>
  <si>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</si>
  <si>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</si>
  <si>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</si>
  <si>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</si>
  <si>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</si>
  <si>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</si>
  <si>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</si>
  <si>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</si>
  <si>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</si>
  <si>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</si>
  <si>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</si>
  <si>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</si>
  <si>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</si>
  <si>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</si>
  <si>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</si>
  <si>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</si>
  <si>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</si>
  <si>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</si>
  <si>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</si>
  <si>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</si>
  <si>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</si>
  <si>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</si>
  <si>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</si>
  <si>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</si>
  <si>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</si>
  <si>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</si>
  <si>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</si>
  <si>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</si>
  <si>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</si>
  <si>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</si>
  <si>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</si>
  <si>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</si>
  <si>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</si>
  <si>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</si>
  <si>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</si>
  <si>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</si>
  <si>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</si>
  <si>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</si>
  <si>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</si>
  <si>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</si>
  <si>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</si>
  <si>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</si>
  <si>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</si>
  <si>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</si>
  <si>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</si>
  <si>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</si>
  <si>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</si>
  <si>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</si>
  <si>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</si>
  <si>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</si>
  <si>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</si>
  <si>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</si>
  <si>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</si>
  <si>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</si>
  <si>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</si>
  <si>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</si>
  <si>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</si>
  <si>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</si>
  <si>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</si>
  <si>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</si>
  <si>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/>
  </si>
  <si>
    <t>Т.І. Польова</t>
  </si>
  <si>
    <t>О.В. Бабич</t>
  </si>
  <si>
    <t>8 січня 2020 року</t>
  </si>
  <si>
    <t>(04358)2-10-92</t>
  </si>
  <si>
    <t>inbox@lp.vn.court.gov.ua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</si>
</sst>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2" applyFont="1"/>
    <xf numFmtId="0" fontId="9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/>
    <xf numFmtId="0" fontId="11" fillId="0" borderId="1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/>
    <xf numFmtId="0" fontId="2" fillId="0" borderId="3" xfId="2" applyNumberFormat="1" applyFont="1" applyFill="1" applyBorder="1" applyAlignment="1" applyProtection="1"/>
    <xf numFmtId="0" fontId="9" fillId="0" borderId="4" xfId="2" applyNumberFormat="1" applyFont="1" applyFill="1" applyBorder="1" applyAlignment="1" applyProtection="1">
      <alignment horizontal="center"/>
    </xf>
    <xf numFmtId="0" fontId="2" fillId="0" borderId="5" xfId="2" applyNumberFormat="1" applyFont="1" applyFill="1" applyBorder="1" applyAlignment="1" applyProtection="1"/>
    <xf numFmtId="0" fontId="2" fillId="0" borderId="6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6" xfId="2" applyNumberFormat="1" applyFont="1" applyFill="1" applyBorder="1" applyAlignment="1" applyProtection="1"/>
    <xf numFmtId="0" fontId="3" fillId="0" borderId="5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6" xfId="2" applyNumberFormat="1" applyFont="1" applyFill="1" applyBorder="1" applyAlignment="1" applyProtection="1">
      <alignment wrapText="1"/>
    </xf>
    <xf numFmtId="0" fontId="5" fillId="0" borderId="5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2" fillId="0" borderId="7" xfId="2" applyNumberFormat="1" applyFont="1" applyFill="1" applyBorder="1" applyAlignment="1" applyProtection="1"/>
    <xf numFmtId="0" fontId="2" fillId="0" borderId="8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/>
    <xf numFmtId="0" fontId="9" fillId="0" borderId="9" xfId="2" applyNumberFormat="1" applyFont="1" applyFill="1" applyBorder="1" applyAlignment="1" applyProtection="1"/>
    <xf numFmtId="0" fontId="9" fillId="0" borderId="1" xfId="2" applyNumberFormat="1" applyFont="1" applyFill="1" applyBorder="1" applyAlignment="1" applyProtection="1"/>
    <xf numFmtId="0" fontId="2" fillId="0" borderId="10" xfId="2" applyNumberFormat="1" applyFont="1" applyFill="1" applyBorder="1" applyAlignment="1" applyProtection="1"/>
    <xf numFmtId="0" fontId="2" fillId="0" borderId="11" xfId="2" applyNumberFormat="1" applyFont="1" applyFill="1" applyBorder="1" applyAlignment="1" applyProtection="1"/>
    <xf numFmtId="0" fontId="2" fillId="0" borderId="6" xfId="2" applyFont="1" applyBorder="1"/>
    <xf numFmtId="0" fontId="3" fillId="0" borderId="12" xfId="2" applyNumberFormat="1" applyFont="1" applyFill="1" applyBorder="1" applyAlignment="1" applyProtection="1">
      <alignment wrapText="1"/>
    </xf>
    <xf numFmtId="0" fontId="12" fillId="0" borderId="9" xfId="2" applyNumberFormat="1" applyFont="1" applyFill="1" applyBorder="1" applyAlignment="1" applyProtection="1"/>
    <xf numFmtId="0" fontId="12" fillId="0" borderId="1" xfId="2" applyNumberFormat="1" applyFont="1" applyFill="1" applyBorder="1" applyAlignment="1" applyProtection="1"/>
    <xf numFmtId="0" fontId="2" fillId="0" borderId="5" xfId="2" applyFont="1" applyBorder="1"/>
    <xf numFmtId="0" fontId="2" fillId="0" borderId="0" xfId="2" applyFont="1" applyBorder="1"/>
    <xf numFmtId="0" fontId="2" fillId="0" borderId="3" xfId="2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3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3" applyAlignment="1">
      <alignment vertical="center"/>
    </xf>
    <xf numFmtId="0" fontId="6" fillId="0" borderId="0" xfId="3" applyFont="1" applyAlignment="1">
      <alignment horizontal="left" vertical="center" wrapText="1"/>
    </xf>
    <xf numFmtId="0" fontId="2" fillId="0" borderId="0" xfId="3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2" fillId="0" borderId="0" xfId="3"/>
    <xf numFmtId="0" fontId="4" fillId="0" borderId="0" xfId="3" applyFont="1" applyBorder="1" applyAlignment="1">
      <alignment wrapText="1"/>
    </xf>
    <xf numFmtId="0" fontId="4" fillId="0" borderId="0" xfId="3" applyFont="1" applyBorder="1" applyAlignment="1">
      <alignment horizontal="left" wrapText="1"/>
    </xf>
    <xf numFmtId="0" fontId="6" fillId="0" borderId="0" xfId="3" applyFont="1" applyAlignment="1"/>
    <xf numFmtId="0" fontId="14" fillId="0" borderId="0" xfId="3" applyFont="1" applyBorder="1" applyAlignment="1">
      <alignment horizontal="center" wrapText="1"/>
    </xf>
    <xf numFmtId="0" fontId="4" fillId="0" borderId="0" xfId="3" applyFont="1" applyBorder="1" applyAlignment="1"/>
    <xf numFmtId="49" fontId="15" fillId="0" borderId="0" xfId="3" applyNumberFormat="1" applyFont="1" applyBorder="1" applyAlignment="1">
      <alignment horizontal="center" vertical="top"/>
    </xf>
    <xf numFmtId="0" fontId="2" fillId="0" borderId="0" xfId="3" applyBorder="1"/>
    <xf numFmtId="0" fontId="16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49" fontId="5" fillId="0" borderId="0" xfId="3" applyNumberFormat="1" applyFont="1" applyBorder="1" applyAlignment="1"/>
    <xf numFmtId="49" fontId="2" fillId="0" borderId="0" xfId="3" applyNumberFormat="1" applyAlignment="1"/>
    <xf numFmtId="49" fontId="5" fillId="0" borderId="0" xfId="3" applyNumberFormat="1" applyFont="1" applyAlignment="1">
      <alignment horizontal="left"/>
    </xf>
    <xf numFmtId="0" fontId="2" fillId="0" borderId="0" xfId="3" applyBorder="1" applyAlignment="1">
      <alignment horizontal="left"/>
    </xf>
    <xf numFmtId="0" fontId="5" fillId="0" borderId="0" xfId="3" applyFont="1" applyBorder="1"/>
    <xf numFmtId="0" fontId="2" fillId="0" borderId="0" xfId="3" applyFont="1" applyBorder="1"/>
    <xf numFmtId="0" fontId="16" fillId="0" borderId="0" xfId="3" applyFont="1" applyAlignment="1"/>
    <xf numFmtId="0" fontId="2" fillId="0" borderId="0" xfId="3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3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2" xfId="2" applyNumberFormat="1" applyFont="1" applyFill="1" applyBorder="1" applyAlignment="1" applyProtection="1">
      <alignment horizontal="left" vertical="center"/>
    </xf>
    <xf numFmtId="0" fontId="5" fillId="0" borderId="8" xfId="2" applyNumberFormat="1" applyFont="1" applyFill="1" applyBorder="1" applyAlignment="1" applyProtection="1">
      <alignment horizontal="left" vertical="center"/>
    </xf>
    <xf numFmtId="0" fontId="11" fillId="0" borderId="5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11" fillId="0" borderId="3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horizontal="left" wrapText="1"/>
    </xf>
    <xf numFmtId="0" fontId="3" fillId="0" borderId="6" xfId="2" applyNumberFormat="1" applyFont="1" applyFill="1" applyBorder="1" applyAlignment="1" applyProtection="1">
      <alignment horizontal="center" wrapText="1"/>
    </xf>
    <xf numFmtId="0" fontId="3" fillId="0" borderId="7" xfId="2" applyNumberFormat="1" applyFont="1" applyFill="1" applyBorder="1" applyAlignment="1" applyProtection="1">
      <alignment horizontal="left" wrapText="1"/>
    </xf>
    <xf numFmtId="0" fontId="3" fillId="0" borderId="2" xfId="2" applyNumberFormat="1" applyFont="1" applyFill="1" applyBorder="1" applyAlignment="1" applyProtection="1">
      <alignment horizontal="left" wrapText="1"/>
    </xf>
    <xf numFmtId="0" fontId="3" fillId="0" borderId="8" xfId="2" applyNumberFormat="1" applyFont="1" applyFill="1" applyBorder="1" applyAlignment="1" applyProtection="1">
      <alignment horizontal="left" wrapText="1"/>
    </xf>
    <xf numFmtId="0" fontId="5" fillId="0" borderId="5" xfId="2" applyNumberFormat="1" applyFont="1" applyFill="1" applyBorder="1" applyAlignment="1" applyProtection="1"/>
    <xf numFmtId="0" fontId="13" fillId="0" borderId="0" xfId="2" applyFont="1" applyBorder="1"/>
    <xf numFmtId="0" fontId="5" fillId="0" borderId="2" xfId="2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5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/>
    </xf>
    <xf numFmtId="0" fontId="9" fillId="0" borderId="13" xfId="2" applyNumberFormat="1" applyFont="1" applyFill="1" applyBorder="1" applyAlignment="1" applyProtection="1">
      <alignment horizontal="center"/>
    </xf>
    <xf numFmtId="0" fontId="9" fillId="0" borderId="15" xfId="2" applyNumberFormat="1" applyFont="1" applyFill="1" applyBorder="1" applyAlignment="1" applyProtection="1">
      <alignment horizontal="center"/>
    </xf>
    <xf numFmtId="0" fontId="9" fillId="0" borderId="14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9" fillId="0" borderId="13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49" fontId="22" fillId="0" borderId="15" xfId="1" applyNumberFormat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3"/>
    <cellStyle name="Финансовый" xfId="4" builtinId="3"/>
    <cellStyle name="Финансовый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&amp;C&amp;L1811E81A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733</v>
      </c>
      <c r="D6" s="96">
        <f t="shared" si="0"/>
        <v>801443.87000000011</v>
      </c>
      <c r="E6" s="96">
        <f t="shared" si="0"/>
        <v>612</v>
      </c>
      <c r="F6" s="96">
        <f t="shared" si="0"/>
        <v>778718.39000000106</v>
      </c>
      <c r="G6" s="96">
        <f t="shared" si="0"/>
        <v>0</v>
      </c>
      <c r="H6" s="96">
        <f t="shared" si="0"/>
        <v>0</v>
      </c>
      <c r="I6" s="96">
        <f t="shared" si="0"/>
        <v>69</v>
      </c>
      <c r="J6" s="96">
        <f t="shared" si="0"/>
        <v>53373.060000000005</v>
      </c>
      <c r="K6" s="96">
        <f t="shared" si="0"/>
        <v>125</v>
      </c>
      <c r="L6" s="96">
        <f t="shared" si="0"/>
        <v>111305.09</v>
      </c>
    </row>
    <row r="7" spans="1:12" ht="16.5" customHeight="1">
      <c r="A7" s="87">
        <v>2</v>
      </c>
      <c r="B7" s="90" t="s">
        <v>74</v>
      </c>
      <c r="C7" s="97">
        <v>310</v>
      </c>
      <c r="D7" s="97">
        <v>506762.47000000102</v>
      </c>
      <c r="E7" s="97">
        <v>297</v>
      </c>
      <c r="F7" s="97">
        <v>484791.58000000101</v>
      </c>
      <c r="G7" s="97"/>
      <c r="H7" s="97"/>
      <c r="I7" s="97">
        <v>4</v>
      </c>
      <c r="J7" s="97">
        <v>6531.4</v>
      </c>
      <c r="K7" s="97">
        <v>13</v>
      </c>
      <c r="L7" s="97">
        <v>26012.69</v>
      </c>
    </row>
    <row r="8" spans="1:12" ht="16.5" customHeight="1">
      <c r="A8" s="87">
        <v>3</v>
      </c>
      <c r="B8" s="91" t="s">
        <v>75</v>
      </c>
      <c r="C8" s="97">
        <v>186</v>
      </c>
      <c r="D8" s="97">
        <v>362490.45</v>
      </c>
      <c r="E8" s="97">
        <v>181</v>
      </c>
      <c r="F8" s="97">
        <v>348725.45</v>
      </c>
      <c r="G8" s="97"/>
      <c r="H8" s="97"/>
      <c r="I8" s="97">
        <v>3</v>
      </c>
      <c r="J8" s="97">
        <v>5763</v>
      </c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124</v>
      </c>
      <c r="D9" s="97">
        <v>144272.01999999999</v>
      </c>
      <c r="E9" s="97">
        <v>116</v>
      </c>
      <c r="F9" s="97">
        <v>136066.13</v>
      </c>
      <c r="G9" s="97"/>
      <c r="H9" s="97"/>
      <c r="I9" s="97">
        <v>1</v>
      </c>
      <c r="J9" s="97">
        <v>768.4</v>
      </c>
      <c r="K9" s="97">
        <v>9</v>
      </c>
      <c r="L9" s="97">
        <v>18328.689999999999</v>
      </c>
    </row>
    <row r="10" spans="1:12" ht="19.5" customHeight="1">
      <c r="A10" s="87">
        <v>5</v>
      </c>
      <c r="B10" s="90" t="s">
        <v>77</v>
      </c>
      <c r="C10" s="97">
        <v>201</v>
      </c>
      <c r="D10" s="97">
        <v>176347.799999999</v>
      </c>
      <c r="E10" s="97">
        <v>107</v>
      </c>
      <c r="F10" s="97">
        <v>175872.31</v>
      </c>
      <c r="G10" s="97"/>
      <c r="H10" s="97"/>
      <c r="I10" s="97">
        <v>56</v>
      </c>
      <c r="J10" s="97">
        <v>43960.160000000003</v>
      </c>
      <c r="K10" s="97">
        <v>98</v>
      </c>
      <c r="L10" s="97">
        <v>80297.8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36499</v>
      </c>
      <c r="E11" s="97">
        <v>12</v>
      </c>
      <c r="F11" s="97">
        <v>96209</v>
      </c>
      <c r="G11" s="97"/>
      <c r="H11" s="97"/>
      <c r="I11" s="97">
        <v>2</v>
      </c>
      <c r="J11" s="97">
        <v>2305.1999999999998</v>
      </c>
      <c r="K11" s="97">
        <v>7</v>
      </c>
      <c r="L11" s="97">
        <v>13447</v>
      </c>
    </row>
    <row r="12" spans="1:12" ht="19.5" customHeight="1">
      <c r="A12" s="87">
        <v>7</v>
      </c>
      <c r="B12" s="91" t="s">
        <v>79</v>
      </c>
      <c r="C12" s="97">
        <v>182</v>
      </c>
      <c r="D12" s="97">
        <v>139848.79999999999</v>
      </c>
      <c r="E12" s="97">
        <v>95</v>
      </c>
      <c r="F12" s="97">
        <v>79663.31</v>
      </c>
      <c r="G12" s="97"/>
      <c r="H12" s="97"/>
      <c r="I12" s="97">
        <v>54</v>
      </c>
      <c r="J12" s="97">
        <v>41654.959999999999</v>
      </c>
      <c r="K12" s="97">
        <v>91</v>
      </c>
      <c r="L12" s="97">
        <v>66850.800000000105</v>
      </c>
    </row>
    <row r="13" spans="1:12" ht="15" customHeight="1">
      <c r="A13" s="87">
        <v>8</v>
      </c>
      <c r="B13" s="90" t="s">
        <v>18</v>
      </c>
      <c r="C13" s="97">
        <v>97</v>
      </c>
      <c r="D13" s="97">
        <v>74534.8</v>
      </c>
      <c r="E13" s="97">
        <v>95</v>
      </c>
      <c r="F13" s="97">
        <v>76857.8</v>
      </c>
      <c r="G13" s="97"/>
      <c r="H13" s="97"/>
      <c r="I13" s="97">
        <v>2</v>
      </c>
      <c r="J13" s="97">
        <v>1536.8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97</v>
      </c>
      <c r="D15" s="97">
        <v>38420</v>
      </c>
      <c r="E15" s="97">
        <v>94</v>
      </c>
      <c r="F15" s="97">
        <v>38123.1</v>
      </c>
      <c r="G15" s="97"/>
      <c r="H15" s="97"/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95</v>
      </c>
      <c r="D17" s="97">
        <v>36499</v>
      </c>
      <c r="E17" s="97">
        <v>93</v>
      </c>
      <c r="F17" s="97">
        <v>37162.6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5378.8</v>
      </c>
      <c r="E18" s="97">
        <v>19</v>
      </c>
      <c r="F18" s="97">
        <v>3073.6</v>
      </c>
      <c r="G18" s="97"/>
      <c r="H18" s="97"/>
      <c r="I18" s="97">
        <v>7</v>
      </c>
      <c r="J18" s="97">
        <v>1344.7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46.08</v>
      </c>
      <c r="E50" s="96">
        <f t="shared" si="5"/>
        <v>8</v>
      </c>
      <c r="F50" s="96">
        <f t="shared" si="5"/>
        <v>46.08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46.08</v>
      </c>
      <c r="E51" s="97">
        <v>8</v>
      </c>
      <c r="F51" s="97">
        <v>46.08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186</v>
      </c>
      <c r="D55" s="96">
        <v>71461.199999999706</v>
      </c>
      <c r="E55" s="96">
        <v>186</v>
      </c>
      <c r="F55" s="96">
        <v>71461.199999999706</v>
      </c>
      <c r="G55" s="96"/>
      <c r="H55" s="96"/>
      <c r="I55" s="96">
        <v>186</v>
      </c>
      <c r="J55" s="96">
        <v>71461.199999999706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927</v>
      </c>
      <c r="D56" s="96">
        <f t="shared" si="6"/>
        <v>872951.14999999979</v>
      </c>
      <c r="E56" s="96">
        <f t="shared" si="6"/>
        <v>806</v>
      </c>
      <c r="F56" s="96">
        <f t="shared" si="6"/>
        <v>850225.67000000074</v>
      </c>
      <c r="G56" s="96">
        <f t="shared" si="6"/>
        <v>0</v>
      </c>
      <c r="H56" s="96">
        <f t="shared" si="6"/>
        <v>0</v>
      </c>
      <c r="I56" s="96">
        <f t="shared" si="6"/>
        <v>255</v>
      </c>
      <c r="J56" s="96">
        <f t="shared" si="6"/>
        <v>124834.25999999972</v>
      </c>
      <c r="K56" s="96">
        <f t="shared" si="6"/>
        <v>125</v>
      </c>
      <c r="L56" s="96">
        <f t="shared" si="6"/>
        <v>111305.09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Липовецький районний суд Вінницької області,_x000D_
 Початок періоду: 01.01.2019, Кінець періоду: 31.12.2019&amp;L1811E81A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C40" sqref="C40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122</v>
      </c>
      <c r="F4" s="93">
        <f>SUM(F5:F25)</f>
        <v>105542.0900000001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4103.33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92</v>
      </c>
      <c r="F7" s="95">
        <v>63585.1000000001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7684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4</v>
      </c>
      <c r="F11" s="95">
        <v>15368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13</v>
      </c>
      <c r="F13" s="95">
        <v>9623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3257.66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>
        <v>2</v>
      </c>
      <c r="F21" s="95">
        <v>1152.5999999999999</v>
      </c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126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127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/>
  </hyperlink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2"/>
  <headerFooter>
    <oddFooter>&amp;R&amp;P&amp;C&amp;CФорма № 10, Підрозділ: Липовецький районний суд Вінницької області,_x000D_
 Початок періоду: 01.01.2019, Кінець періоду: 31.12.2019&amp;L1811E81A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2018-03-15T14:08:04Z</cp:lastPrinted>
  <dcterms:created xsi:type="dcterms:W3CDTF">2015-09-09T10:27:37Z</dcterms:created>
  <dcterms:modified xsi:type="dcterms:W3CDTF">2022-04-01T11:11:01Z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1811E81A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