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H5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L56"/>
  <c r="J56"/>
  <c r="F56"/>
  <c r="D56"/>
  <c r="K56"/>
  <c r="I56"/>
  <c r="G56"/>
  <c r="E56"/>
  <c r="C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<sst xmlns="http://schemas.openxmlformats.org/spreadsheetml/2006/main" count="154" uniqueCount="128">
  <si>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</si>
  <si>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</si>
  <si>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</si>
  <si>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</si>
  <si>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</si>
  <si>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</si>
  <si>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</si>
  <si>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</si>
  <si>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</si>
  <si>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</si>
  <si>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</si>
  <si>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</si>
  <si>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</si>
  <si>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</si>
  <si>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</si>
  <si>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</si>
  <si>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</si>
  <si>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</si>
  <si>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</si>
  <si>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</si>
  <si>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</si>
  <si>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</si>
  <si>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</si>
  <si>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</si>
  <si>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</si>
  <si>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</si>
  <si>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</si>
  <si>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</si>
  <si>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</si>
  <si>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</si>
  <si>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</si>
  <si>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</si>
  <si>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</si>
  <si>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</si>
  <si>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</si>
  <si>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</si>
  <si>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</si>
  <si>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</si>
  <si>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</si>
  <si>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</si>
  <si>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</si>
  <si>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</si>
  <si>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</si>
  <si>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</si>
  <si>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</si>
  <si>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</si>
  <si>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</si>
  <si>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</si>
  <si>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</si>
  <si>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</si>
  <si>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</si>
  <si>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</si>
  <si>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</si>
  <si>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</si>
  <si>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</si>
  <si>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</si>
  <si>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</si>
  <si>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</si>
  <si>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</si>
  <si>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</si>
  <si>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</si>
  <si>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</si>
  <si>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</si>
  <si>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</si>
  <si>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</si>
  <si>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</si>
  <si>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</si>
  <si>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</si>
  <si>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</si>
  <si>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</si>
  <si>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</si>
  <si>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</si>
  <si>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</si>
  <si>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</si>
  <si>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</si>
  <si>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</si>
  <si>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</si>
  <si>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</si>
  <si>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</si>
  <si>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</si>
  <si>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</si>
  <si>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</si>
  <si>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</si>
  <si>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</si>
  <si>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</si>
  <si>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</si>
  <si>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</si>
  <si>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</si>
  <si>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</si>
  <si>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</si>
  <si>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</si>
  <si>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</si>
  <si>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</si>
  <si>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</si>
  <si>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</si>
  <si>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</si>
  <si>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</si>
  <si>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</si>
  <si>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</si>
  <si>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</si>
  <si>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</si>
  <si>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</si>
  <si>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</si>
  <si>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</si>
  <si>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</si>
  <si>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</si>
  <si>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</si>
  <si>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</si>
  <si>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</si>
  <si>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</si>
  <si>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</si>
  <si>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</si>
  <si>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</si>
  <si>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</si>
  <si>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</si>
  <si>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</si>
  <si>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</si>
  <si>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</si>
  <si>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</si>
  <si>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Липовецький районний суд Вінницької області</t>
  </si>
  <si>
    <t>22500. Вінницька область.м. Липовець</t>
  </si>
  <si>
    <t>вул. Шевченка</t>
  </si>
  <si>
    <t/>
  </si>
  <si>
    <t>Д.Т. Кривенко</t>
  </si>
  <si>
    <t>В.Г. Стрельбіцька</t>
  </si>
  <si>
    <t>(04358)2-10-92</t>
  </si>
  <si>
    <t>inbox@lp.vn.court.gov.ua</t>
  </si>
  <si>
    <t>5 січня 2022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</si>
</sst>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ColWidth="9.109375" defaultRowHeight="13.2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5.441406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899999999999999" customHeight="1">
      <c r="B4" s="126"/>
      <c r="C4" s="126"/>
      <c r="D4" s="126"/>
      <c r="E4" s="126"/>
      <c r="F4" s="126"/>
      <c r="G4" s="126"/>
      <c r="H4" s="126"/>
    </row>
    <row r="5" spans="1:8" ht="18.899999999999999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" customHeight="1">
      <c r="E7" s="5"/>
      <c r="F7" s="6"/>
      <c r="G7" s="6"/>
      <c r="H7" s="6"/>
    </row>
    <row r="8" spans="1:8" ht="12.9" customHeight="1">
      <c r="E8" s="5"/>
      <c r="F8" s="6"/>
      <c r="G8" s="6"/>
      <c r="H8" s="6"/>
    </row>
    <row r="9" spans="1:8" ht="12.9" customHeight="1">
      <c r="B9" s="7"/>
      <c r="C9" s="7"/>
      <c r="D9" s="7"/>
      <c r="E9" s="7"/>
    </row>
    <row r="10" spans="1:8" ht="12.9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" customHeight="1">
      <c r="A22" s="8"/>
      <c r="B22" s="10"/>
      <c r="C22" s="6"/>
      <c r="D22" s="8"/>
      <c r="E22" s="18"/>
      <c r="F22" s="23"/>
      <c r="G22" s="23"/>
      <c r="H22" s="23"/>
    </row>
    <row r="23" spans="1:8" ht="12.9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" customHeight="1">
      <c r="A24" s="8"/>
      <c r="B24" s="107" t="s">
        <v>49</v>
      </c>
      <c r="C24" s="108"/>
      <c r="D24" s="109"/>
      <c r="E24" s="16"/>
      <c r="F24" s="6"/>
    </row>
    <row r="25" spans="1:8" ht="12.9" customHeight="1">
      <c r="B25" s="107" t="s">
        <v>29</v>
      </c>
      <c r="C25" s="108"/>
      <c r="D25" s="109"/>
      <c r="E25" s="16" t="s">
        <v>45</v>
      </c>
    </row>
    <row r="26" spans="1:8" ht="12.9" customHeight="1">
      <c r="B26" s="122" t="s">
        <v>30</v>
      </c>
      <c r="C26" s="123"/>
      <c r="D26" s="124"/>
      <c r="E26" s="18" t="s">
        <v>31</v>
      </c>
    </row>
    <row r="27" spans="1:8" ht="12.9" customHeight="1">
      <c r="B27" s="19"/>
      <c r="C27" s="20"/>
      <c r="D27" s="37"/>
      <c r="E27" s="11"/>
    </row>
    <row r="28" spans="1:8" ht="12.9" customHeight="1">
      <c r="B28" s="107" t="s">
        <v>32</v>
      </c>
      <c r="C28" s="108"/>
      <c r="D28" s="109"/>
      <c r="E28" s="21" t="s">
        <v>46</v>
      </c>
    </row>
    <row r="29" spans="1:8" ht="12.9" customHeight="1">
      <c r="B29" s="111"/>
      <c r="C29" s="112"/>
      <c r="D29" s="113"/>
      <c r="E29" s="32" t="s">
        <v>33</v>
      </c>
    </row>
    <row r="30" spans="1:8" ht="12.9" customHeight="1">
      <c r="B30" s="6"/>
      <c r="C30" s="6"/>
      <c r="D30" s="6"/>
      <c r="E30" s="6"/>
    </row>
    <row r="31" spans="1:8" ht="12.9" customHeight="1">
      <c r="B31" s="6"/>
      <c r="C31" s="6"/>
      <c r="D31" s="6"/>
      <c r="E31" s="6"/>
    </row>
    <row r="32" spans="1:8" ht="12.9" customHeight="1">
      <c r="B32" s="6"/>
      <c r="C32" s="6"/>
      <c r="D32" s="6"/>
      <c r="E32" s="6"/>
    </row>
    <row r="34" spans="1:9" ht="12.9" customHeight="1">
      <c r="B34" s="7"/>
      <c r="C34" s="7"/>
      <c r="D34" s="7"/>
      <c r="E34" s="7"/>
      <c r="F34" s="7"/>
      <c r="G34" s="7"/>
      <c r="H34" s="7"/>
    </row>
    <row r="35" spans="1:9" ht="12.9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>
      <c r="A44" s="8"/>
      <c r="B44" s="101">
        <v>1</v>
      </c>
      <c r="C44" s="102"/>
      <c r="D44" s="102"/>
      <c r="E44" s="102"/>
      <c r="F44" s="102"/>
      <c r="G44" s="102"/>
      <c r="H44" s="103"/>
      <c r="I44" s="6"/>
    </row>
    <row r="45" spans="1:9" ht="12.9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&amp;C&amp;L183860CD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ColWidth="9.109375" defaultRowHeight="12"/>
  <cols>
    <col min="1" max="1" width="3.88671875" style="47" customWidth="1"/>
    <col min="2" max="2" width="70.44140625" style="45" customWidth="1"/>
    <col min="3" max="3" width="16" style="45" customWidth="1"/>
    <col min="4" max="4" width="20.109375" style="52" customWidth="1"/>
    <col min="5" max="5" width="16.6640625" style="52" customWidth="1"/>
    <col min="6" max="6" width="19.5546875" style="52" customWidth="1"/>
    <col min="7" max="7" width="13.88671875" style="45" customWidth="1"/>
    <col min="8" max="8" width="15.88671875" style="45" customWidth="1"/>
    <col min="9" max="9" width="14.6640625" style="45" customWidth="1"/>
    <col min="10" max="10" width="16.5546875" style="45" customWidth="1"/>
    <col min="11" max="11" width="14.109375" style="45" customWidth="1"/>
    <col min="12" max="12" width="18.6640625" style="45" customWidth="1"/>
    <col min="13" max="16384" width="9.10937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724</v>
      </c>
      <c r="D6" s="96">
        <f t="shared" si="0"/>
        <v>780937.51</v>
      </c>
      <c r="E6" s="96">
        <f t="shared" si="0"/>
        <v>593</v>
      </c>
      <c r="F6" s="96">
        <f t="shared" si="0"/>
        <v>605361.95000000007</v>
      </c>
      <c r="G6" s="96">
        <f t="shared" si="0"/>
        <v>0</v>
      </c>
      <c r="H6" s="96">
        <f t="shared" si="0"/>
        <v>0</v>
      </c>
      <c r="I6" s="96">
        <f t="shared" si="0"/>
        <v>56</v>
      </c>
      <c r="J6" s="96">
        <f t="shared" si="0"/>
        <v>54097.8</v>
      </c>
      <c r="K6" s="96">
        <f t="shared" si="0"/>
        <v>131</v>
      </c>
      <c r="L6" s="96">
        <f t="shared" si="0"/>
        <v>204867.84</v>
      </c>
    </row>
    <row r="7" spans="1:12" ht="16.5" customHeight="1">
      <c r="A7" s="87">
        <v>2</v>
      </c>
      <c r="B7" s="90" t="s">
        <v>74</v>
      </c>
      <c r="C7" s="97">
        <v>245</v>
      </c>
      <c r="D7" s="97">
        <v>471877.01</v>
      </c>
      <c r="E7" s="97">
        <v>209</v>
      </c>
      <c r="F7" s="97">
        <v>352582.04</v>
      </c>
      <c r="G7" s="97"/>
      <c r="H7" s="97"/>
      <c r="I7" s="97">
        <v>11</v>
      </c>
      <c r="J7" s="97">
        <v>18366.2</v>
      </c>
      <c r="K7" s="97">
        <v>36</v>
      </c>
      <c r="L7" s="97">
        <v>125644.84</v>
      </c>
    </row>
    <row r="8" spans="1:12" ht="16.5" customHeight="1">
      <c r="A8" s="87">
        <v>3</v>
      </c>
      <c r="B8" s="91" t="s">
        <v>75</v>
      </c>
      <c r="C8" s="97">
        <v>96</v>
      </c>
      <c r="D8" s="97">
        <v>218582.21</v>
      </c>
      <c r="E8" s="97">
        <v>90</v>
      </c>
      <c r="F8" s="97">
        <v>202895.01</v>
      </c>
      <c r="G8" s="97"/>
      <c r="H8" s="97"/>
      <c r="I8" s="97">
        <v>5</v>
      </c>
      <c r="J8" s="97">
        <v>11182</v>
      </c>
      <c r="K8" s="97">
        <v>6</v>
      </c>
      <c r="L8" s="97">
        <v>13620</v>
      </c>
    </row>
    <row r="9" spans="1:12" ht="16.5" customHeight="1">
      <c r="A9" s="87">
        <v>4</v>
      </c>
      <c r="B9" s="91" t="s">
        <v>76</v>
      </c>
      <c r="C9" s="97">
        <v>149</v>
      </c>
      <c r="D9" s="97">
        <v>253294.8</v>
      </c>
      <c r="E9" s="97">
        <v>119</v>
      </c>
      <c r="F9" s="97">
        <v>149687.03</v>
      </c>
      <c r="G9" s="97"/>
      <c r="H9" s="97"/>
      <c r="I9" s="97">
        <v>6</v>
      </c>
      <c r="J9" s="97">
        <v>7184.2</v>
      </c>
      <c r="K9" s="97">
        <v>30</v>
      </c>
      <c r="L9" s="97">
        <v>112024.84</v>
      </c>
    </row>
    <row r="10" spans="1:12" ht="19.5" customHeight="1">
      <c r="A10" s="87">
        <v>5</v>
      </c>
      <c r="B10" s="90" t="s">
        <v>77</v>
      </c>
      <c r="C10" s="97">
        <v>175</v>
      </c>
      <c r="D10" s="97">
        <v>173882</v>
      </c>
      <c r="E10" s="97">
        <v>99</v>
      </c>
      <c r="F10" s="97">
        <v>121597.81</v>
      </c>
      <c r="G10" s="97"/>
      <c r="H10" s="97"/>
      <c r="I10" s="97">
        <v>37</v>
      </c>
      <c r="J10" s="97">
        <v>33915.599999999999</v>
      </c>
      <c r="K10" s="97">
        <v>76</v>
      </c>
      <c r="L10" s="97">
        <v>73094</v>
      </c>
    </row>
    <row r="11" spans="1:12" ht="19.5" customHeight="1">
      <c r="A11" s="87">
        <v>6</v>
      </c>
      <c r="B11" s="91" t="s">
        <v>78</v>
      </c>
      <c r="C11" s="97">
        <v>11</v>
      </c>
      <c r="D11" s="97">
        <v>24970</v>
      </c>
      <c r="E11" s="97">
        <v>8</v>
      </c>
      <c r="F11" s="97">
        <v>29737</v>
      </c>
      <c r="G11" s="97"/>
      <c r="H11" s="97"/>
      <c r="I11" s="97">
        <v>1</v>
      </c>
      <c r="J11" s="97">
        <v>1681.6</v>
      </c>
      <c r="K11" s="97">
        <v>3</v>
      </c>
      <c r="L11" s="97">
        <v>6810</v>
      </c>
    </row>
    <row r="12" spans="1:12" ht="19.5" customHeight="1">
      <c r="A12" s="87">
        <v>7</v>
      </c>
      <c r="B12" s="91" t="s">
        <v>79</v>
      </c>
      <c r="C12" s="97">
        <v>164</v>
      </c>
      <c r="D12" s="97">
        <v>148912</v>
      </c>
      <c r="E12" s="97">
        <v>91</v>
      </c>
      <c r="F12" s="97">
        <v>91860.81</v>
      </c>
      <c r="G12" s="97"/>
      <c r="H12" s="97"/>
      <c r="I12" s="97">
        <v>36</v>
      </c>
      <c r="J12" s="97">
        <v>32234</v>
      </c>
      <c r="K12" s="97">
        <v>73</v>
      </c>
      <c r="L12" s="97">
        <v>66284</v>
      </c>
    </row>
    <row r="13" spans="1:12" ht="15" customHeight="1">
      <c r="A13" s="87">
        <v>8</v>
      </c>
      <c r="B13" s="90" t="s">
        <v>18</v>
      </c>
      <c r="C13" s="97">
        <v>70</v>
      </c>
      <c r="D13" s="97">
        <v>63560</v>
      </c>
      <c r="E13" s="97">
        <v>70</v>
      </c>
      <c r="F13" s="97">
        <v>62665.8</v>
      </c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82</v>
      </c>
      <c r="D15" s="97">
        <v>37228</v>
      </c>
      <c r="E15" s="97">
        <v>74</v>
      </c>
      <c r="F15" s="97">
        <v>35866</v>
      </c>
      <c r="G15" s="97"/>
      <c r="H15" s="97"/>
      <c r="I15" s="97"/>
      <c r="J15" s="97"/>
      <c r="K15" s="97">
        <v>8</v>
      </c>
      <c r="L15" s="97">
        <v>3632</v>
      </c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82</v>
      </c>
      <c r="D17" s="97">
        <v>37228</v>
      </c>
      <c r="E17" s="97">
        <v>74</v>
      </c>
      <c r="F17" s="97">
        <v>35866</v>
      </c>
      <c r="G17" s="97"/>
      <c r="H17" s="97"/>
      <c r="I17" s="97"/>
      <c r="J17" s="97"/>
      <c r="K17" s="97">
        <v>8</v>
      </c>
      <c r="L17" s="97">
        <v>3632</v>
      </c>
    </row>
    <row r="18" spans="1:12" ht="21" customHeight="1">
      <c r="A18" s="87">
        <v>13</v>
      </c>
      <c r="B18" s="99" t="s">
        <v>104</v>
      </c>
      <c r="C18" s="97">
        <v>151</v>
      </c>
      <c r="D18" s="97">
        <v>34277</v>
      </c>
      <c r="E18" s="97">
        <v>140</v>
      </c>
      <c r="F18" s="97">
        <v>32536.799999999999</v>
      </c>
      <c r="G18" s="97"/>
      <c r="H18" s="97"/>
      <c r="I18" s="97">
        <v>8</v>
      </c>
      <c r="J18" s="97">
        <v>1816</v>
      </c>
      <c r="K18" s="97">
        <v>11</v>
      </c>
      <c r="L18" s="97">
        <v>2497</v>
      </c>
    </row>
    <row r="19" spans="1:12" ht="21" customHeight="1">
      <c r="A19" s="87">
        <v>14</v>
      </c>
      <c r="B19" s="99" t="s">
        <v>105</v>
      </c>
      <c r="C19" s="97">
        <v>1</v>
      </c>
      <c r="D19" s="97">
        <v>113.5</v>
      </c>
      <c r="E19" s="97">
        <v>1</v>
      </c>
      <c r="F19" s="97">
        <v>113.5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3.8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3.8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3.8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3.8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69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1.4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7.6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7.6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3.8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2.8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5</v>
      </c>
      <c r="D39" s="96">
        <f t="shared" si="3"/>
        <v>4540</v>
      </c>
      <c r="E39" s="96">
        <f t="shared" si="3"/>
        <v>4</v>
      </c>
      <c r="F39" s="96">
        <f t="shared" si="3"/>
        <v>1702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908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5</v>
      </c>
      <c r="D40" s="97">
        <f t="shared" si="4"/>
        <v>4540</v>
      </c>
      <c r="E40" s="97">
        <f t="shared" si="4"/>
        <v>4</v>
      </c>
      <c r="F40" s="97">
        <f t="shared" si="4"/>
        <v>1702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908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5</v>
      </c>
      <c r="D44" s="97">
        <v>4540</v>
      </c>
      <c r="E44" s="97">
        <v>4</v>
      </c>
      <c r="F44" s="97">
        <v>1702</v>
      </c>
      <c r="G44" s="97"/>
      <c r="H44" s="97"/>
      <c r="I44" s="97"/>
      <c r="J44" s="97"/>
      <c r="K44" s="97">
        <v>1</v>
      </c>
      <c r="L44" s="97">
        <v>908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5</v>
      </c>
      <c r="D46" s="97">
        <v>4540</v>
      </c>
      <c r="E46" s="97">
        <v>4</v>
      </c>
      <c r="F46" s="97">
        <v>1702</v>
      </c>
      <c r="G46" s="97"/>
      <c r="H46" s="97"/>
      <c r="I46" s="97"/>
      <c r="J46" s="97"/>
      <c r="K46" s="97">
        <v>1</v>
      </c>
      <c r="L46" s="97">
        <v>908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144</v>
      </c>
      <c r="D55" s="96">
        <v>65376</v>
      </c>
      <c r="E55" s="96">
        <v>144</v>
      </c>
      <c r="F55" s="96">
        <v>65342.400000000001</v>
      </c>
      <c r="G55" s="96"/>
      <c r="H55" s="96"/>
      <c r="I55" s="96">
        <v>144</v>
      </c>
      <c r="J55" s="96">
        <v>65342.400000000001</v>
      </c>
      <c r="K55" s="97"/>
      <c r="L55" s="96"/>
    </row>
    <row r="56" spans="1:12" ht="14.4">
      <c r="A56" s="87">
        <v>51</v>
      </c>
      <c r="B56" s="88" t="s">
        <v>117</v>
      </c>
      <c r="C56" s="96">
        <f t="shared" ref="C56:L56" si="6">SUM(C6,C28,C39,C50,C55)</f>
        <v>873</v>
      </c>
      <c r="D56" s="96">
        <f t="shared" si="6"/>
        <v>850853.51</v>
      </c>
      <c r="E56" s="96">
        <f t="shared" si="6"/>
        <v>741</v>
      </c>
      <c r="F56" s="96">
        <f t="shared" si="6"/>
        <v>672406.35000000009</v>
      </c>
      <c r="G56" s="96">
        <f t="shared" si="6"/>
        <v>0</v>
      </c>
      <c r="H56" s="96">
        <f t="shared" si="6"/>
        <v>0</v>
      </c>
      <c r="I56" s="96">
        <f t="shared" si="6"/>
        <v>200</v>
      </c>
      <c r="J56" s="96">
        <f t="shared" si="6"/>
        <v>119440.20000000001</v>
      </c>
      <c r="K56" s="96">
        <f t="shared" si="6"/>
        <v>132</v>
      </c>
      <c r="L56" s="96">
        <f t="shared" si="6"/>
        <v>205775.84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Липовецький районний суд Вінницької області,_x000D_
 Початок періоду: 01.01.2021, Кінець періоду: 31.12.2021&amp;L183860CD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3.2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132</v>
      </c>
      <c r="F4" s="93">
        <f>SUM(F5:F25)</f>
        <v>205775.84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8</v>
      </c>
      <c r="F5" s="95">
        <v>7264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8</v>
      </c>
      <c r="F6" s="95">
        <v>60228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81</v>
      </c>
      <c r="F7" s="95">
        <v>67419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12</v>
      </c>
      <c r="F10" s="95">
        <v>50888.84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9</v>
      </c>
      <c r="F11" s="95">
        <v>10896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7</v>
      </c>
      <c r="F13" s="95">
        <v>4994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2</v>
      </c>
      <c r="F17" s="95">
        <v>1816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>
        <v>4</v>
      </c>
      <c r="F21" s="95">
        <v>1816</v>
      </c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>
        <v>1</v>
      </c>
      <c r="F23" s="95">
        <v>454</v>
      </c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6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3.8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3.8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Липовецький районний суд Вінницької області,_x000D_
 Початок періоду: 01.01.2021, Кінець періоду: 31.12.2021&amp;L183860CD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Atlant</cp:lastModifiedBy>
  <cp:lastPrinted>2018-03-15T14:08:04Z</cp:lastPrinted>
  <dcterms:created xsi:type="dcterms:W3CDTF">2015-09-09T10:27:37Z</dcterms:created>
  <dcterms:modified xsi:type="dcterms:W3CDTF">2022-04-04T10:06:25Z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10_00136_4.2021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183860CD</vt:lpwstr>
  </property>
  <property fmtid="{D5CDD505-2E9C-101B-9397-08002B2CF9AE}" pid="9" name="Підрозділ">
    <vt:lpwstr>Липовецький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